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3CCBD0DA-4B74-4456-BE43-F274E3263645}" xr6:coauthVersionLast="46" xr6:coauthVersionMax="46" xr10:uidLastSave="{00000000-0000-0000-0000-000000000000}"/>
  <bookViews>
    <workbookView xWindow="-120" yWindow="-120" windowWidth="21840" windowHeight="13740" xr2:uid="{EDF3E98D-C0B2-4939-BA0C-7BDDF3EC4A2E}"/>
  </bookViews>
  <sheets>
    <sheet name="EDOS ACTIVIDADES" sheetId="1" r:id="rId1"/>
  </sheets>
  <definedNames>
    <definedName name="_xlnm.Print_Area" localSheetId="0">'EDOS ACTIVIDADES'!$A$1:$L$67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F31" i="1" s="1"/>
  <c r="J10" i="1"/>
  <c r="J49" i="1" s="1"/>
  <c r="K10" i="1"/>
  <c r="K49" i="1" s="1"/>
  <c r="J15" i="1"/>
  <c r="K15" i="1"/>
  <c r="E20" i="1"/>
  <c r="E31" i="1" s="1"/>
  <c r="F20" i="1"/>
  <c r="E24" i="1"/>
  <c r="F24" i="1"/>
  <c r="J26" i="1"/>
  <c r="K26" i="1"/>
  <c r="J31" i="1"/>
  <c r="K31" i="1"/>
  <c r="J38" i="1"/>
  <c r="K38" i="1"/>
  <c r="J46" i="1"/>
  <c r="K46" i="1"/>
  <c r="J51" i="1" l="1"/>
  <c r="K51" i="1"/>
</calcChain>
</file>

<file path=xl/sharedStrings.xml><?xml version="1.0" encoding="utf-8"?>
<sst xmlns="http://schemas.openxmlformats.org/spreadsheetml/2006/main" count="69" uniqueCount="68">
  <si>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</si>
  <si>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</si>
  <si>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</si>
  <si>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</si>
  <si>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</si>
  <si>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</si>
  <si>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</si>
  <si>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Resultados del Ejercicio  (Ahorro/Desahorro)</t>
  </si>
  <si>
    <t>Total de Gastos y Otras Pérdidas</t>
  </si>
  <si>
    <t xml:space="preserve">Inversión Pública no Capitalizable 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</si>
  <si>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</si>
  <si>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</si>
  <si>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</si>
  <si>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</si>
  <si>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</si>
  <si>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</si>
  <si>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</si>
  <si>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</si>
  <si>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</si>
  <si>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</si>
  <si>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</si>
  <si>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</si>
  <si>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</si>
  <si>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</si>
  <si>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Total de Ingresos y Otros Beneficios</t>
  </si>
  <si>
    <t>Convenios</t>
  </si>
  <si>
    <t>Otros Ingresos y Beneficios Varios</t>
  </si>
  <si>
    <t>Aportaciones</t>
  </si>
  <si>
    <t>Disminución del Exceso de Provisiones</t>
  </si>
  <si>
    <t>Participaciones</t>
  </si>
  <si>
    <t>Disminución del Exceso de Estimaciones por Pérdida o Deterioro u Obsolescencia</t>
  </si>
  <si>
    <t>Participaciones y Aportaciones</t>
  </si>
  <si>
    <t>Incremento por Variación de Inventarios</t>
  </si>
  <si>
    <t xml:space="preserve">Ingresos Financieros  </t>
  </si>
  <si>
    <t>Transferencias al Exterior</t>
  </si>
  <si>
    <t>Otros Ingresos y Beneficios</t>
  </si>
  <si>
    <t>Donativos</t>
  </si>
  <si>
    <t>Transferencias a la Seguridad Social</t>
  </si>
  <si>
    <t xml:space="preserve">Transferencias, Asignaciones, Subsidios y Subvenciones, y Pensiones y Jubilaciones </t>
  </si>
  <si>
    <t>Transferencias a Fideicomisos, Mandatos y Contratos Análogos</t>
  </si>
  <si>
    <t>Participaciones, Aportaciones, Convenios, Incentivos Derivados de la Colaboración Fiscal, Fondos Distintos de Aportaciones</t>
  </si>
  <si>
    <t>Pensiones y Jubilaciones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</si>
  <si>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</si>
  <si>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Ayudas Sociales</t>
  </si>
  <si>
    <t>Subsidios y Subvenciones</t>
  </si>
  <si>
    <t>Transferencias al Resto del Sector Público</t>
  </si>
  <si>
    <t xml:space="preserve">Ingresos por Venta de Bienes y Prestación de Servicios </t>
  </si>
  <si>
    <t>Transferencias Internas y Asignaciones al Sector Público</t>
  </si>
  <si>
    <t>Aprovechamientos</t>
  </si>
  <si>
    <t>Transferencia, Asignaciones, Subsidios y Otras Ayudas</t>
  </si>
  <si>
    <t>Productos</t>
  </si>
  <si>
    <t>Derechos</t>
  </si>
  <si>
    <t>Servicios Generales</t>
  </si>
  <si>
    <t>Contribuciones de Mejoras</t>
  </si>
  <si>
    <t>Materiales y Suministros</t>
  </si>
  <si>
    <t xml:space="preserve">Cuotas y Aportaciones de Seguridad Social </t>
  </si>
  <si>
    <t xml:space="preserve">Servicios Personales  </t>
  </si>
  <si>
    <t>Impuestos</t>
  </si>
  <si>
    <t>Gastos de  Funcionamiento</t>
  </si>
  <si>
    <t>Ingresos de la Gestión</t>
  </si>
  <si>
    <t>GASTOS Y OTRAS PÉRDIDAS</t>
  </si>
  <si>
    <t>INGRESOS Y OTROS BENEFICIOS</t>
  </si>
  <si>
    <t>Concepto</t>
  </si>
  <si>
    <t>(Pesos)</t>
  </si>
  <si>
    <t>Del 1 de Enero al 31 de Diciembre de 2020 y 2019</t>
  </si>
  <si>
    <t>Estado de Actividades</t>
  </si>
  <si>
    <t>DIRECCION DE PENSIONES CIVILES DEL ESTADO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</si>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</sst>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 applyProtection="1">
      <alignment vertical="top" wrapText="1"/>
      <protection locked="0"/>
    </xf>
    <xf numFmtId="0" fontId="0" fillId="0" borderId="2" xfId="0" applyBorder="1"/>
    <xf numFmtId="43" fontId="5" fillId="2" borderId="0" xfId="1" applyFont="1" applyFill="1" applyBorder="1"/>
    <xf numFmtId="0" fontId="6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>
      <alignment vertical="top"/>
    </xf>
    <xf numFmtId="0" fontId="5" fillId="2" borderId="0" xfId="0" applyFont="1" applyFill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3" fillId="2" borderId="2" xfId="0" applyFont="1" applyFill="1" applyBorder="1"/>
    <xf numFmtId="43" fontId="5" fillId="2" borderId="2" xfId="1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top"/>
    </xf>
    <xf numFmtId="0" fontId="3" fillId="2" borderId="3" xfId="0" applyFont="1" applyFill="1" applyBorder="1"/>
    <xf numFmtId="0" fontId="3" fillId="2" borderId="4" xfId="0" applyFont="1" applyFill="1" applyBorder="1"/>
    <xf numFmtId="0" fontId="7" fillId="2" borderId="5" xfId="0" applyFont="1" applyFill="1" applyBorder="1" applyAlignment="1">
      <alignment vertical="top"/>
    </xf>
    <xf numFmtId="3" fontId="8" fillId="2" borderId="0" xfId="1" applyNumberFormat="1" applyFont="1" applyFill="1" applyBorder="1" applyAlignment="1" applyProtection="1">
      <alignment vertical="top"/>
    </xf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6" xfId="0" applyFont="1" applyFill="1" applyBorder="1"/>
    <xf numFmtId="3" fontId="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5" fillId="2" borderId="0" xfId="1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Alignment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Alignment="1">
      <alignment horizontal="left" vertical="top" wrapText="1"/>
    </xf>
    <xf numFmtId="3" fontId="5" fillId="2" borderId="0" xfId="0" applyNumberFormat="1" applyFont="1" applyFill="1" applyAlignment="1">
      <alignment vertical="top"/>
    </xf>
    <xf numFmtId="0" fontId="6" fillId="2" borderId="6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3" fontId="8" fillId="2" borderId="0" xfId="0" applyNumberFormat="1" applyFont="1" applyFill="1" applyAlignment="1">
      <alignment vertical="top"/>
    </xf>
    <xf numFmtId="0" fontId="8" fillId="2" borderId="6" xfId="0" applyFont="1" applyFill="1" applyBorder="1" applyAlignment="1">
      <alignment horizontal="left" vertical="top"/>
    </xf>
    <xf numFmtId="0" fontId="8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 applyProtection="1">
      <alignment vertical="top"/>
      <protection locked="0"/>
    </xf>
    <xf numFmtId="0" fontId="3" fillId="2" borderId="5" xfId="0" applyFont="1" applyFill="1" applyBorder="1"/>
    <xf numFmtId="0" fontId="6" fillId="2" borderId="6" xfId="0" applyFont="1" applyFill="1" applyBorder="1"/>
    <xf numFmtId="0" fontId="5" fillId="2" borderId="0" xfId="2" applyFont="1" applyFill="1"/>
    <xf numFmtId="0" fontId="6" fillId="2" borderId="0" xfId="2" applyFont="1" applyFill="1" applyAlignment="1">
      <alignment vertical="center"/>
    </xf>
    <xf numFmtId="0" fontId="6" fillId="3" borderId="7" xfId="2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0" applyFont="1" applyFill="1"/>
    <xf numFmtId="0" fontId="6" fillId="2" borderId="0" xfId="2" applyFont="1" applyFill="1"/>
  </cellXfs>
  <cellStyles count="3">
    <cellStyle name="Millares" xfId="1" builtinId="3"/>
    <cellStyle name="Normal" xfId="0" builtinId="0"/>
    <cellStyle name="Normal 2" xfId="2" xr:uid="{4E9C5ED6-0946-48F6-A281-DE80E794F5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9198-1A89-4113-8D97-972A8953F818}">
  <sheetPr>
    <pageSetUpPr fitToPage="1"/>
  </sheetPr>
  <dimension ref="A1:M77"/>
  <sheetViews>
    <sheetView tabSelected="1" workbookViewId="0">
      <selection activeCell="C13" sqref="C13:D13"/>
    </sheetView>
  </sheetViews>
  <sheetFormatPr baseColWidth="10" defaultRowHeight="15" zeroHeight="1" x14ac:dyDescent="0.25"/>
  <cols>
    <col min="1" max="1" width="11.28515625" style="1" customWidth="1"/>
    <col min="2" max="2" width="6.42578125" style="1" customWidth="1"/>
    <col min="3" max="3" width="57.85546875" style="1" customWidth="1"/>
    <col min="4" max="4" width="3.85546875" style="1" customWidth="1"/>
    <col min="5" max="5" width="16.28515625" style="1" customWidth="1"/>
    <col min="6" max="6" width="15.28515625" style="1" customWidth="1"/>
    <col min="7" max="7" width="14.42578125" style="1" customWidth="1"/>
    <col min="8" max="8" width="31.42578125" style="1" customWidth="1"/>
    <col min="9" max="9" width="29.28515625" style="1" customWidth="1"/>
    <col min="10" max="10" width="15" style="1" customWidth="1"/>
    <col min="11" max="11" width="12.85546875" style="1" bestFit="1" customWidth="1"/>
    <col min="12" max="12" width="8.7109375" style="1" customWidth="1"/>
    <col min="13" max="13" width="17.42578125" style="1" customWidth="1"/>
  </cols>
  <sheetData>
    <row r="1" spans="2:12" customFormat="1" x14ac:dyDescent="0.25">
      <c r="B1" s="28"/>
      <c r="C1" s="73"/>
      <c r="D1" s="71" t="s">
        <v>67</v>
      </c>
      <c r="E1" s="71"/>
      <c r="F1" s="71"/>
      <c r="G1" s="71"/>
      <c r="H1" s="71"/>
      <c r="I1" s="71"/>
      <c r="J1" s="71"/>
      <c r="K1" s="73"/>
      <c r="L1" s="73"/>
    </row>
    <row r="2" spans="2:12" customFormat="1" x14ac:dyDescent="0.25">
      <c r="C2" s="72"/>
      <c r="D2" s="71" t="s">
        <v>66</v>
      </c>
      <c r="E2" s="71"/>
      <c r="F2" s="71"/>
      <c r="G2" s="71"/>
      <c r="H2" s="71"/>
      <c r="I2" s="71"/>
      <c r="J2" s="71"/>
      <c r="K2" s="72"/>
      <c r="L2" s="72"/>
    </row>
    <row r="3" spans="2:12" customFormat="1" x14ac:dyDescent="0.25">
      <c r="C3" s="72"/>
      <c r="D3" s="71" t="s">
        <v>65</v>
      </c>
      <c r="E3" s="71"/>
      <c r="F3" s="71"/>
      <c r="G3" s="71"/>
      <c r="H3" s="71"/>
      <c r="I3" s="71"/>
      <c r="J3" s="71"/>
      <c r="K3" s="72"/>
      <c r="L3" s="72"/>
    </row>
    <row r="4" spans="2:12" customFormat="1" x14ac:dyDescent="0.25">
      <c r="C4" s="72"/>
      <c r="D4" s="71" t="s">
        <v>64</v>
      </c>
      <c r="E4" s="71"/>
      <c r="F4" s="71"/>
      <c r="G4" s="71"/>
      <c r="H4" s="71"/>
      <c r="I4" s="71"/>
      <c r="J4" s="71"/>
      <c r="K4" s="72"/>
      <c r="L4" s="72"/>
    </row>
    <row r="5" spans="2:12" customFormat="1" x14ac:dyDescent="0.25">
      <c r="B5" s="70"/>
      <c r="C5" s="70"/>
      <c r="D5" s="71" t="s">
        <v>63</v>
      </c>
      <c r="E5" s="71"/>
      <c r="F5" s="71"/>
      <c r="G5" s="71"/>
      <c r="H5" s="71"/>
      <c r="I5" s="71"/>
      <c r="J5" s="71"/>
      <c r="K5" s="28"/>
      <c r="L5" s="28"/>
    </row>
    <row r="6" spans="2:12" customFormat="1" x14ac:dyDescent="0.25">
      <c r="B6" s="70"/>
      <c r="C6" s="70"/>
      <c r="D6" s="70"/>
      <c r="E6" s="70"/>
      <c r="F6" s="70"/>
      <c r="G6" s="69"/>
      <c r="H6" s="28"/>
      <c r="I6" s="28"/>
      <c r="J6" s="28"/>
      <c r="K6" s="28"/>
      <c r="L6" s="28"/>
    </row>
    <row r="7" spans="2:12" customFormat="1" x14ac:dyDescent="0.25">
      <c r="B7" s="68"/>
      <c r="C7" s="66" t="s">
        <v>62</v>
      </c>
      <c r="D7" s="66"/>
      <c r="E7" s="65">
        <v>2020</v>
      </c>
      <c r="F7" s="65">
        <v>2019</v>
      </c>
      <c r="G7" s="67"/>
      <c r="H7" s="66" t="s">
        <v>62</v>
      </c>
      <c r="I7" s="66"/>
      <c r="J7" s="65">
        <v>2020</v>
      </c>
      <c r="K7" s="65">
        <v>2019</v>
      </c>
      <c r="L7" s="64"/>
    </row>
    <row r="8" spans="2:12" customFormat="1" x14ac:dyDescent="0.25">
      <c r="B8" s="40"/>
      <c r="C8" s="63"/>
      <c r="D8" s="63"/>
      <c r="E8" s="62"/>
      <c r="F8" s="62"/>
      <c r="G8" s="28"/>
      <c r="H8" s="28"/>
      <c r="I8" s="28"/>
      <c r="J8" s="28"/>
      <c r="K8" s="28"/>
      <c r="L8" s="60"/>
    </row>
    <row r="9" spans="2:12" customFormat="1" x14ac:dyDescent="0.25">
      <c r="B9" s="61"/>
      <c r="C9" s="52" t="s">
        <v>61</v>
      </c>
      <c r="D9" s="52"/>
      <c r="E9" s="50"/>
      <c r="F9" s="50"/>
      <c r="G9" s="39"/>
      <c r="H9" s="52" t="s">
        <v>60</v>
      </c>
      <c r="I9" s="52"/>
      <c r="J9" s="50"/>
      <c r="K9" s="50"/>
      <c r="L9" s="60"/>
    </row>
    <row r="10" spans="2:12" customFormat="1" x14ac:dyDescent="0.25">
      <c r="B10" s="51"/>
      <c r="C10" s="49" t="s">
        <v>59</v>
      </c>
      <c r="D10" s="49"/>
      <c r="E10" s="58">
        <f>SUM(E11:E18)</f>
        <v>819430192.49000001</v>
      </c>
      <c r="F10" s="58">
        <f>SUM(F11:F18)</f>
        <v>699133238.13</v>
      </c>
      <c r="G10" s="39"/>
      <c r="H10" s="52" t="s">
        <v>58</v>
      </c>
      <c r="I10" s="52"/>
      <c r="J10" s="58">
        <f>SUM(J11:J13)</f>
        <v>82686832.640000001</v>
      </c>
      <c r="K10" s="58">
        <f>SUM(K11:K13)</f>
        <v>80995719.140000001</v>
      </c>
      <c r="L10" s="44"/>
    </row>
    <row r="11" spans="2:12" customFormat="1" x14ac:dyDescent="0.25">
      <c r="B11" s="57"/>
      <c r="C11" s="47" t="s">
        <v>57</v>
      </c>
      <c r="D11" s="47"/>
      <c r="E11" s="46">
        <v>0</v>
      </c>
      <c r="F11" s="46">
        <v>0</v>
      </c>
      <c r="G11" s="39"/>
      <c r="H11" s="47" t="s">
        <v>56</v>
      </c>
      <c r="I11" s="47"/>
      <c r="J11" s="46">
        <v>74667835.400000006</v>
      </c>
      <c r="K11" s="46">
        <v>70820869.829999998</v>
      </c>
      <c r="L11" s="44"/>
    </row>
    <row r="12" spans="2:12" customFormat="1" x14ac:dyDescent="0.25">
      <c r="B12" s="57"/>
      <c r="C12" s="47" t="s">
        <v>55</v>
      </c>
      <c r="D12" s="47"/>
      <c r="E12" s="46">
        <v>819060927.16999996</v>
      </c>
      <c r="F12" s="46">
        <v>698091746.5</v>
      </c>
      <c r="G12" s="39"/>
      <c r="H12" s="47" t="s">
        <v>54</v>
      </c>
      <c r="I12" s="47"/>
      <c r="J12" s="46">
        <v>1869777.13</v>
      </c>
      <c r="K12" s="46">
        <v>2393533.12</v>
      </c>
      <c r="L12" s="44"/>
    </row>
    <row r="13" spans="2:12" customFormat="1" x14ac:dyDescent="0.25">
      <c r="B13" s="57"/>
      <c r="C13" s="47" t="s">
        <v>53</v>
      </c>
      <c r="D13" s="47"/>
      <c r="E13" s="46">
        <v>0</v>
      </c>
      <c r="F13" s="46">
        <v>0</v>
      </c>
      <c r="G13" s="39"/>
      <c r="H13" s="47" t="s">
        <v>52</v>
      </c>
      <c r="I13" s="47"/>
      <c r="J13" s="46">
        <v>6149220.1100000003</v>
      </c>
      <c r="K13" s="46">
        <v>7781316.1900000004</v>
      </c>
      <c r="L13" s="44"/>
    </row>
    <row r="14" spans="2:12" customFormat="1" x14ac:dyDescent="0.25">
      <c r="B14" s="57"/>
      <c r="C14" s="47" t="s">
        <v>51</v>
      </c>
      <c r="D14" s="47"/>
      <c r="E14" s="46">
        <v>0</v>
      </c>
      <c r="F14" s="46">
        <v>0</v>
      </c>
      <c r="G14" s="39"/>
      <c r="H14" s="45"/>
      <c r="I14" s="24"/>
      <c r="J14" s="41"/>
      <c r="K14" s="41"/>
      <c r="L14" s="44"/>
    </row>
    <row r="15" spans="2:12" customFormat="1" x14ac:dyDescent="0.25">
      <c r="B15" s="57"/>
      <c r="C15" s="47" t="s">
        <v>50</v>
      </c>
      <c r="D15" s="47"/>
      <c r="E15" s="46">
        <v>0</v>
      </c>
      <c r="F15" s="46">
        <v>0</v>
      </c>
      <c r="G15" s="39"/>
      <c r="H15" s="52" t="s">
        <v>49</v>
      </c>
      <c r="I15" s="52"/>
      <c r="J15" s="58">
        <f>SUM(J16:J24)</f>
        <v>1377077782.3500001</v>
      </c>
      <c r="K15" s="58">
        <f>SUM(K16:K24)</f>
        <v>1221099248.3199999</v>
      </c>
      <c r="L15" s="44"/>
    </row>
    <row r="16" spans="2:12" customFormat="1" x14ac:dyDescent="0.25">
      <c r="B16" s="57"/>
      <c r="C16" s="47" t="s">
        <v>48</v>
      </c>
      <c r="D16" s="47"/>
      <c r="E16" s="46">
        <v>0</v>
      </c>
      <c r="F16" s="46">
        <v>0</v>
      </c>
      <c r="G16" s="39"/>
      <c r="H16" s="47" t="s">
        <v>47</v>
      </c>
      <c r="I16" s="47"/>
      <c r="J16" s="46">
        <v>0</v>
      </c>
      <c r="K16" s="46">
        <v>0</v>
      </c>
      <c r="L16" s="44"/>
    </row>
    <row r="17" spans="2:12" customFormat="1" x14ac:dyDescent="0.25">
      <c r="B17" s="57"/>
      <c r="C17" s="47" t="s">
        <v>46</v>
      </c>
      <c r="D17" s="47"/>
      <c r="E17" s="46">
        <v>369265.32</v>
      </c>
      <c r="F17" s="46">
        <v>1041491.63</v>
      </c>
      <c r="G17" s="39"/>
      <c r="H17" s="47" t="s">
        <v>45</v>
      </c>
      <c r="I17" s="47"/>
      <c r="J17" s="46">
        <v>0</v>
      </c>
      <c r="K17" s="46">
        <v>0</v>
      </c>
      <c r="L17" s="44"/>
    </row>
    <row r="18" spans="2:12" customFormat="1" ht="22.5" customHeight="1" x14ac:dyDescent="0.25">
      <c r="B18" s="57"/>
      <c r="C18" s="47"/>
      <c r="D18" s="47"/>
      <c r="E18" s="46"/>
      <c r="F18" s="46"/>
      <c r="G18" s="39"/>
      <c r="H18" s="47" t="s">
        <v>44</v>
      </c>
      <c r="I18" s="47"/>
      <c r="J18" s="46">
        <v>1764685.54</v>
      </c>
      <c r="K18" s="46">
        <v>2499479.34</v>
      </c>
      <c r="L18" s="44"/>
    </row>
    <row r="19" spans="2:12" customFormat="1" x14ac:dyDescent="0.25">
      <c r="B19" s="51"/>
      <c r="C19" s="45"/>
      <c r="D19" s="24"/>
      <c r="E19" s="41"/>
      <c r="F19" s="41"/>
      <c r="G19" s="39"/>
      <c r="H19" s="47" t="s">
        <v>43</v>
      </c>
      <c r="I19" s="47"/>
      <c r="J19" s="46">
        <v>157776.45000000001</v>
      </c>
      <c r="K19" s="46">
        <v>27068.28</v>
      </c>
      <c r="L19" s="44"/>
    </row>
    <row r="20" spans="2:12" customFormat="1" ht="40.5" customHeight="1" x14ac:dyDescent="0.25">
      <c r="B20" s="51"/>
      <c r="C20" s="49" t="s">
        <v>42</v>
      </c>
      <c r="D20" s="49"/>
      <c r="E20" s="58">
        <f>SUM(E21:E22)</f>
        <v>0</v>
      </c>
      <c r="F20" s="58">
        <f>SUM(F21:F22)</f>
        <v>0</v>
      </c>
      <c r="G20" s="39"/>
      <c r="H20" s="47" t="s">
        <v>41</v>
      </c>
      <c r="I20" s="47"/>
      <c r="J20" s="46">
        <v>1360330005.6900001</v>
      </c>
      <c r="K20" s="46">
        <v>1205275994.3800001</v>
      </c>
      <c r="L20" s="44"/>
    </row>
    <row r="21" spans="2:12" customFormat="1" ht="28.5" customHeight="1" x14ac:dyDescent="0.25">
      <c r="B21" s="57"/>
      <c r="C21" s="47" t="s">
        <v>40</v>
      </c>
      <c r="D21" s="47"/>
      <c r="E21" s="59">
        <v>0</v>
      </c>
      <c r="F21" s="59">
        <v>0</v>
      </c>
      <c r="G21" s="39"/>
      <c r="H21" s="47" t="s">
        <v>39</v>
      </c>
      <c r="I21" s="47"/>
      <c r="J21" s="46">
        <v>0</v>
      </c>
      <c r="K21" s="46">
        <v>0</v>
      </c>
      <c r="L21" s="44"/>
    </row>
    <row r="22" spans="2:12" customFormat="1" ht="24" customHeight="1" x14ac:dyDescent="0.25">
      <c r="B22" s="57"/>
      <c r="C22" s="47" t="s">
        <v>38</v>
      </c>
      <c r="D22" s="47"/>
      <c r="E22" s="46">
        <v>0</v>
      </c>
      <c r="F22" s="46">
        <v>0</v>
      </c>
      <c r="G22" s="39"/>
      <c r="H22" s="47" t="s">
        <v>37</v>
      </c>
      <c r="I22" s="47"/>
      <c r="J22" s="46">
        <v>14825314.67</v>
      </c>
      <c r="K22" s="46">
        <v>13296706.32</v>
      </c>
      <c r="L22" s="44"/>
    </row>
    <row r="23" spans="2:12" customFormat="1" x14ac:dyDescent="0.25">
      <c r="B23" s="51"/>
      <c r="C23" s="45"/>
      <c r="D23" s="24"/>
      <c r="E23" s="41"/>
      <c r="F23" s="41"/>
      <c r="G23" s="39"/>
      <c r="H23" s="47" t="s">
        <v>36</v>
      </c>
      <c r="I23" s="47"/>
      <c r="J23" s="46">
        <v>0</v>
      </c>
      <c r="K23" s="46">
        <v>0</v>
      </c>
      <c r="L23" s="44"/>
    </row>
    <row r="24" spans="2:12" customFormat="1" x14ac:dyDescent="0.25">
      <c r="B24" s="57"/>
      <c r="C24" s="49" t="s">
        <v>35</v>
      </c>
      <c r="D24" s="49"/>
      <c r="E24" s="58">
        <f>SUM(E25:E29)</f>
        <v>705099151.39999998</v>
      </c>
      <c r="F24" s="58">
        <f>SUM(F25:F29)</f>
        <v>710646905.28999996</v>
      </c>
      <c r="G24" s="39"/>
      <c r="H24" s="47" t="s">
        <v>34</v>
      </c>
      <c r="I24" s="47"/>
      <c r="J24" s="46">
        <v>0</v>
      </c>
      <c r="K24" s="46">
        <v>0</v>
      </c>
      <c r="L24" s="44"/>
    </row>
    <row r="25" spans="2:12" customFormat="1" x14ac:dyDescent="0.25">
      <c r="B25" s="57"/>
      <c r="C25" s="47" t="s">
        <v>33</v>
      </c>
      <c r="D25" s="47"/>
      <c r="E25" s="46">
        <v>645882222.25999999</v>
      </c>
      <c r="F25" s="46">
        <v>639890352.13999999</v>
      </c>
      <c r="G25" s="39"/>
      <c r="H25" s="45"/>
      <c r="I25" s="24"/>
      <c r="J25" s="41"/>
      <c r="K25" s="41"/>
      <c r="L25" s="44"/>
    </row>
    <row r="26" spans="2:12" customFormat="1" x14ac:dyDescent="0.25">
      <c r="B26" s="57"/>
      <c r="C26" s="47" t="s">
        <v>32</v>
      </c>
      <c r="D26" s="47"/>
      <c r="E26" s="46">
        <v>-41527.69</v>
      </c>
      <c r="F26" s="46">
        <v>-158855.97</v>
      </c>
      <c r="G26" s="39"/>
      <c r="H26" s="49" t="s">
        <v>31</v>
      </c>
      <c r="I26" s="49"/>
      <c r="J26" s="58">
        <f>SUM(J27:J29)</f>
        <v>0</v>
      </c>
      <c r="K26" s="58">
        <f>SUM(K27:K29)</f>
        <v>0</v>
      </c>
      <c r="L26" s="44"/>
    </row>
    <row r="27" spans="2:12" customFormat="1" x14ac:dyDescent="0.25">
      <c r="B27" s="57"/>
      <c r="C27" s="47" t="s">
        <v>30</v>
      </c>
      <c r="D27" s="47"/>
      <c r="E27" s="46">
        <v>0</v>
      </c>
      <c r="F27" s="46">
        <v>0</v>
      </c>
      <c r="G27" s="39"/>
      <c r="H27" s="47" t="s">
        <v>29</v>
      </c>
      <c r="I27" s="47"/>
      <c r="J27" s="46">
        <v>0</v>
      </c>
      <c r="K27" s="46">
        <v>0</v>
      </c>
      <c r="L27" s="44"/>
    </row>
    <row r="28" spans="2:12" customFormat="1" x14ac:dyDescent="0.25">
      <c r="B28" s="57"/>
      <c r="C28" s="47" t="s">
        <v>28</v>
      </c>
      <c r="D28" s="47"/>
      <c r="E28" s="46">
        <v>0</v>
      </c>
      <c r="F28" s="46">
        <v>0</v>
      </c>
      <c r="G28" s="39"/>
      <c r="H28" s="47" t="s">
        <v>27</v>
      </c>
      <c r="I28" s="47"/>
      <c r="J28" s="46">
        <v>0</v>
      </c>
      <c r="K28" s="46">
        <v>0</v>
      </c>
      <c r="L28" s="44"/>
    </row>
    <row r="29" spans="2:12" customFormat="1" x14ac:dyDescent="0.25">
      <c r="B29" s="57"/>
      <c r="C29" s="47" t="s">
        <v>26</v>
      </c>
      <c r="D29" s="47"/>
      <c r="E29" s="46">
        <v>59258456.829999998</v>
      </c>
      <c r="F29" s="46">
        <v>70915409.120000005</v>
      </c>
      <c r="G29" s="39"/>
      <c r="H29" s="47" t="s">
        <v>25</v>
      </c>
      <c r="I29" s="47"/>
      <c r="J29" s="46">
        <v>0</v>
      </c>
      <c r="K29" s="46">
        <v>0</v>
      </c>
      <c r="L29" s="44"/>
    </row>
    <row r="30" spans="2:12" customFormat="1" x14ac:dyDescent="0.25">
      <c r="B30" s="51"/>
      <c r="C30" s="45"/>
      <c r="D30" s="56"/>
      <c r="E30" s="50"/>
      <c r="F30" s="50"/>
      <c r="G30" s="39"/>
      <c r="H30" s="45"/>
      <c r="I30" s="24"/>
      <c r="J30" s="41"/>
      <c r="K30" s="41"/>
      <c r="L30" s="44"/>
    </row>
    <row r="31" spans="2:12" customFormat="1" x14ac:dyDescent="0.25">
      <c r="B31" s="55"/>
      <c r="C31" s="43" t="s">
        <v>24</v>
      </c>
      <c r="D31" s="43"/>
      <c r="E31" s="54">
        <f>E10+E20+E24</f>
        <v>1524529343.8899999</v>
      </c>
      <c r="F31" s="54">
        <f>F10+F20+F24</f>
        <v>1409780143.4200001</v>
      </c>
      <c r="G31" s="53"/>
      <c r="H31" s="52" t="s">
        <v>23</v>
      </c>
      <c r="I31" s="52"/>
      <c r="J31" s="48">
        <f>SUM(J32:J36)</f>
        <v>0</v>
      </c>
      <c r="K31" s="48">
        <f>SUM(K32:K36)</f>
        <v>0</v>
      </c>
      <c r="L31" s="44"/>
    </row>
    <row r="32" spans="2:12" customFormat="1" x14ac:dyDescent="0.25">
      <c r="B32" s="51"/>
      <c r="C32" s="43"/>
      <c r="D32" s="43"/>
      <c r="E32" s="50"/>
      <c r="F32" s="50"/>
      <c r="G32" s="39"/>
      <c r="H32" s="47" t="s">
        <v>22</v>
      </c>
      <c r="I32" s="47"/>
      <c r="J32" s="46">
        <v>0</v>
      </c>
      <c r="K32" s="46">
        <v>0</v>
      </c>
      <c r="L32" s="44"/>
    </row>
    <row r="33" spans="2:12" customFormat="1" x14ac:dyDescent="0.25">
      <c r="B33" s="40"/>
      <c r="C33" s="39"/>
      <c r="D33" s="39"/>
      <c r="E33" s="39"/>
      <c r="F33" s="39"/>
      <c r="G33" s="39"/>
      <c r="H33" s="47" t="s">
        <v>21</v>
      </c>
      <c r="I33" s="47"/>
      <c r="J33" s="46">
        <v>0</v>
      </c>
      <c r="K33" s="46">
        <v>0</v>
      </c>
      <c r="L33" s="44"/>
    </row>
    <row r="34" spans="2:12" customFormat="1" x14ac:dyDescent="0.25">
      <c r="B34" s="40"/>
      <c r="C34" s="39"/>
      <c r="D34" s="39"/>
      <c r="E34" s="39"/>
      <c r="F34" s="39"/>
      <c r="G34" s="39"/>
      <c r="H34" s="47" t="s">
        <v>20</v>
      </c>
      <c r="I34" s="47"/>
      <c r="J34" s="46">
        <v>0</v>
      </c>
      <c r="K34" s="46">
        <v>0</v>
      </c>
      <c r="L34" s="44"/>
    </row>
    <row r="35" spans="2:12" customFormat="1" x14ac:dyDescent="0.25">
      <c r="B35" s="40"/>
      <c r="C35" s="39"/>
      <c r="D35" s="39"/>
      <c r="E35" s="39"/>
      <c r="F35" s="39"/>
      <c r="G35" s="39"/>
      <c r="H35" s="47" t="s">
        <v>19</v>
      </c>
      <c r="I35" s="47"/>
      <c r="J35" s="46">
        <v>0</v>
      </c>
      <c r="K35" s="46">
        <v>0</v>
      </c>
      <c r="L35" s="44"/>
    </row>
    <row r="36" spans="2:12" customFormat="1" x14ac:dyDescent="0.25">
      <c r="B36" s="40"/>
      <c r="C36" s="39"/>
      <c r="D36" s="39"/>
      <c r="E36" s="39"/>
      <c r="F36" s="39"/>
      <c r="G36" s="39"/>
      <c r="H36" s="47" t="s">
        <v>18</v>
      </c>
      <c r="I36" s="47"/>
      <c r="J36" s="46">
        <v>0</v>
      </c>
      <c r="K36" s="46">
        <v>0</v>
      </c>
      <c r="L36" s="44"/>
    </row>
    <row r="37" spans="2:12" customFormat="1" x14ac:dyDescent="0.25">
      <c r="B37" s="40"/>
      <c r="C37" s="39"/>
      <c r="D37" s="39"/>
      <c r="E37" s="39"/>
      <c r="F37" s="39"/>
      <c r="G37" s="39"/>
      <c r="H37" s="45"/>
      <c r="I37" s="24"/>
      <c r="J37" s="41"/>
      <c r="K37" s="41"/>
      <c r="L37" s="44"/>
    </row>
    <row r="38" spans="2:12" customFormat="1" x14ac:dyDescent="0.25">
      <c r="B38" s="40"/>
      <c r="C38" s="39"/>
      <c r="D38" s="39"/>
      <c r="E38" s="39"/>
      <c r="F38" s="39"/>
      <c r="G38" s="39"/>
      <c r="H38" s="49" t="s">
        <v>17</v>
      </c>
      <c r="I38" s="49"/>
      <c r="J38" s="48">
        <f>SUM(J39:J44)</f>
        <v>1309850.74</v>
      </c>
      <c r="K38" s="48">
        <f>SUM(K39:K44)</f>
        <v>1607196.4</v>
      </c>
      <c r="L38" s="44"/>
    </row>
    <row r="39" spans="2:12" customFormat="1" x14ac:dyDescent="0.25">
      <c r="B39" s="40"/>
      <c r="C39" s="39"/>
      <c r="D39" s="39"/>
      <c r="E39" s="39"/>
      <c r="F39" s="39"/>
      <c r="G39" s="39"/>
      <c r="H39" s="47" t="s">
        <v>16</v>
      </c>
      <c r="I39" s="47"/>
      <c r="J39" s="46">
        <v>1309850.74</v>
      </c>
      <c r="K39" s="46">
        <v>1607196.4</v>
      </c>
      <c r="L39" s="44"/>
    </row>
    <row r="40" spans="2:12" customFormat="1" x14ac:dyDescent="0.25">
      <c r="B40" s="40"/>
      <c r="C40" s="39"/>
      <c r="D40" s="39"/>
      <c r="E40" s="39"/>
      <c r="F40" s="39"/>
      <c r="G40" s="39"/>
      <c r="H40" s="47" t="s">
        <v>15</v>
      </c>
      <c r="I40" s="47"/>
      <c r="J40" s="46">
        <v>0</v>
      </c>
      <c r="K40" s="46">
        <v>0</v>
      </c>
      <c r="L40" s="44"/>
    </row>
    <row r="41" spans="2:12" customFormat="1" x14ac:dyDescent="0.25">
      <c r="B41" s="40"/>
      <c r="C41" s="39"/>
      <c r="D41" s="39"/>
      <c r="E41" s="39"/>
      <c r="F41" s="39"/>
      <c r="G41" s="39"/>
      <c r="H41" s="47" t="s">
        <v>14</v>
      </c>
      <c r="I41" s="47"/>
      <c r="J41" s="46">
        <v>0</v>
      </c>
      <c r="K41" s="46">
        <v>0</v>
      </c>
      <c r="L41" s="44"/>
    </row>
    <row r="42" spans="2:12" customFormat="1" x14ac:dyDescent="0.25">
      <c r="B42" s="40"/>
      <c r="C42" s="39"/>
      <c r="D42" s="39"/>
      <c r="E42" s="39"/>
      <c r="F42" s="39"/>
      <c r="G42" s="39"/>
      <c r="H42" s="47" t="s">
        <v>13</v>
      </c>
      <c r="I42" s="47"/>
      <c r="J42" s="46">
        <v>0</v>
      </c>
      <c r="K42" s="46">
        <v>0</v>
      </c>
      <c r="L42" s="44"/>
    </row>
    <row r="43" spans="2:12" customFormat="1" x14ac:dyDescent="0.25">
      <c r="B43" s="40"/>
      <c r="C43" s="39"/>
      <c r="D43" s="39"/>
      <c r="E43" s="39"/>
      <c r="F43" s="39"/>
      <c r="G43" s="39"/>
      <c r="H43" s="47" t="s">
        <v>12</v>
      </c>
      <c r="I43" s="47"/>
      <c r="J43" s="46">
        <v>0</v>
      </c>
      <c r="K43" s="46">
        <v>0</v>
      </c>
      <c r="L43" s="44"/>
    </row>
    <row r="44" spans="2:12" customFormat="1" x14ac:dyDescent="0.25">
      <c r="B44" s="40"/>
      <c r="C44" s="39"/>
      <c r="D44" s="39"/>
      <c r="E44" s="39"/>
      <c r="F44" s="39"/>
      <c r="G44" s="39"/>
      <c r="H44" s="47" t="s">
        <v>11</v>
      </c>
      <c r="I44" s="47"/>
      <c r="J44" s="46">
        <v>0</v>
      </c>
      <c r="K44" s="46">
        <v>0</v>
      </c>
      <c r="L44" s="44"/>
    </row>
    <row r="45" spans="2:12" customFormat="1" x14ac:dyDescent="0.25">
      <c r="B45" s="40"/>
      <c r="C45" s="39"/>
      <c r="D45" s="39"/>
      <c r="E45" s="39"/>
      <c r="F45" s="39"/>
      <c r="G45" s="39"/>
      <c r="H45" s="45"/>
      <c r="I45" s="24"/>
      <c r="J45" s="41"/>
      <c r="K45" s="41"/>
      <c r="L45" s="44"/>
    </row>
    <row r="46" spans="2:12" customFormat="1" x14ac:dyDescent="0.25">
      <c r="B46" s="40"/>
      <c r="C46" s="39"/>
      <c r="D46" s="39"/>
      <c r="E46" s="39"/>
      <c r="F46" s="39"/>
      <c r="G46" s="39"/>
      <c r="H46" s="49" t="s">
        <v>10</v>
      </c>
      <c r="I46" s="49"/>
      <c r="J46" s="48">
        <f>J47</f>
        <v>0</v>
      </c>
      <c r="K46" s="48">
        <f>K47</f>
        <v>0</v>
      </c>
      <c r="L46" s="44"/>
    </row>
    <row r="47" spans="2:12" customFormat="1" x14ac:dyDescent="0.25">
      <c r="B47" s="40"/>
      <c r="C47" s="39"/>
      <c r="D47" s="39"/>
      <c r="E47" s="39"/>
      <c r="F47" s="39"/>
      <c r="G47" s="39"/>
      <c r="H47" s="47" t="s">
        <v>9</v>
      </c>
      <c r="I47" s="47"/>
      <c r="J47" s="46">
        <v>0</v>
      </c>
      <c r="K47" s="46">
        <v>0</v>
      </c>
      <c r="L47" s="44"/>
    </row>
    <row r="48" spans="2:12" customFormat="1" x14ac:dyDescent="0.25">
      <c r="B48" s="40"/>
      <c r="C48" s="39"/>
      <c r="D48" s="39"/>
      <c r="E48" s="39"/>
      <c r="F48" s="39"/>
      <c r="G48" s="39"/>
      <c r="H48" s="45"/>
      <c r="I48" s="24"/>
      <c r="J48" s="41"/>
      <c r="K48" s="41"/>
      <c r="L48" s="44"/>
    </row>
    <row r="49" spans="2:12" customFormat="1" x14ac:dyDescent="0.25">
      <c r="B49" s="40"/>
      <c r="C49" s="39"/>
      <c r="D49" s="39"/>
      <c r="E49" s="39"/>
      <c r="F49" s="39"/>
      <c r="G49" s="39"/>
      <c r="H49" s="43" t="s">
        <v>8</v>
      </c>
      <c r="I49" s="43"/>
      <c r="J49" s="37">
        <f>J10+J15+J26+J31+J38+J46</f>
        <v>1461074465.7300003</v>
      </c>
      <c r="K49" s="37">
        <f>K10+K15+K26+K31+K38+K46</f>
        <v>1303702163.8600001</v>
      </c>
      <c r="L49" s="36"/>
    </row>
    <row r="50" spans="2:12" customFormat="1" x14ac:dyDescent="0.25">
      <c r="B50" s="40"/>
      <c r="C50" s="39"/>
      <c r="D50" s="39"/>
      <c r="E50" s="39"/>
      <c r="F50" s="39"/>
      <c r="G50" s="39"/>
      <c r="H50" s="42"/>
      <c r="I50" s="42"/>
      <c r="J50" s="41"/>
      <c r="K50" s="41"/>
      <c r="L50" s="36"/>
    </row>
    <row r="51" spans="2:12" customFormat="1" x14ac:dyDescent="0.25">
      <c r="B51" s="40"/>
      <c r="C51" s="39"/>
      <c r="D51" s="39"/>
      <c r="E51" s="39"/>
      <c r="F51" s="39"/>
      <c r="G51" s="39"/>
      <c r="H51" s="38" t="s">
        <v>7</v>
      </c>
      <c r="I51" s="38"/>
      <c r="J51" s="37">
        <f>E31-J49</f>
        <v>63454878.159999609</v>
      </c>
      <c r="K51" s="37">
        <f>F31-K49</f>
        <v>106077979.55999994</v>
      </c>
      <c r="L51" s="36"/>
    </row>
    <row r="52" spans="2:12" customFormat="1" x14ac:dyDescent="0.25">
      <c r="B52" s="35"/>
      <c r="C52" s="29"/>
      <c r="D52" s="29"/>
      <c r="E52" s="29"/>
      <c r="F52" s="29"/>
      <c r="G52" s="29"/>
      <c r="H52" s="29"/>
      <c r="I52" s="29"/>
      <c r="J52" s="29"/>
      <c r="K52" s="29"/>
      <c r="L52" s="34"/>
    </row>
    <row r="53" spans="2:12" customFormat="1" ht="8.25" customHeight="1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2:12" customFormat="1" ht="7.5" customHeight="1" x14ac:dyDescent="0.25">
      <c r="B54" s="29"/>
      <c r="C54" s="33"/>
      <c r="D54" s="31"/>
      <c r="E54" s="30"/>
      <c r="F54" s="30"/>
      <c r="G54" s="29"/>
      <c r="H54" s="32"/>
      <c r="I54" s="31"/>
      <c r="J54" s="30"/>
      <c r="K54" s="30"/>
      <c r="L54" s="29"/>
    </row>
    <row r="55" spans="2:12" customFormat="1" x14ac:dyDescent="0.25">
      <c r="B55" s="28"/>
      <c r="C55" s="24"/>
      <c r="D55" s="25"/>
      <c r="E55" s="15"/>
      <c r="F55" s="15"/>
      <c r="G55" s="28"/>
      <c r="H55" s="26"/>
      <c r="I55" s="25"/>
      <c r="J55" s="15"/>
      <c r="K55" s="15"/>
      <c r="L55" s="28"/>
    </row>
    <row r="56" spans="2:12" customFormat="1" x14ac:dyDescent="0.25">
      <c r="C56" s="27" t="s">
        <v>6</v>
      </c>
      <c r="D56" s="27"/>
      <c r="E56" s="27"/>
      <c r="F56" s="27"/>
      <c r="G56" s="27"/>
      <c r="H56" s="27"/>
      <c r="I56" s="27"/>
      <c r="J56" s="27"/>
      <c r="K56" s="27"/>
    </row>
    <row r="57" spans="2:12" customFormat="1" x14ac:dyDescent="0.25">
      <c r="C57" s="24"/>
      <c r="D57" s="25"/>
      <c r="E57" s="15"/>
      <c r="F57" s="15"/>
      <c r="H57" s="26"/>
      <c r="I57" s="25"/>
      <c r="J57" s="15"/>
      <c r="K57" s="15"/>
    </row>
    <row r="58" spans="2:12" customFormat="1" x14ac:dyDescent="0.25">
      <c r="C58" s="24"/>
      <c r="D58" s="23"/>
      <c r="E58" s="23"/>
      <c r="F58" s="15"/>
      <c r="H58" s="22"/>
      <c r="I58" s="22"/>
      <c r="J58" s="15"/>
      <c r="K58" s="15"/>
    </row>
    <row r="59" spans="2:12" customFormat="1" ht="15" customHeight="1" x14ac:dyDescent="0.25">
      <c r="C59" s="21"/>
      <c r="D59" s="20"/>
      <c r="E59" s="20"/>
      <c r="F59" s="15"/>
      <c r="G59" s="15"/>
      <c r="H59" s="20"/>
      <c r="I59" s="20"/>
      <c r="J59" s="16"/>
      <c r="K59" s="15"/>
    </row>
    <row r="60" spans="2:12" customFormat="1" ht="15" customHeight="1" x14ac:dyDescent="0.25">
      <c r="C60" s="19"/>
      <c r="D60" s="17"/>
      <c r="E60" s="17"/>
      <c r="F60" s="18"/>
      <c r="G60" s="18"/>
      <c r="H60" s="17"/>
      <c r="I60" s="17"/>
      <c r="J60" s="16"/>
      <c r="K60" s="15"/>
    </row>
    <row r="61" spans="2:12" customFormat="1" ht="30" customHeight="1" x14ac:dyDescent="0.25">
      <c r="C61" s="14"/>
      <c r="D61" s="14"/>
      <c r="E61" s="13"/>
    </row>
    <row r="62" spans="2:12" s="9" customFormat="1" ht="15" customHeight="1" x14ac:dyDescent="0.25">
      <c r="C62" s="12" t="s">
        <v>5</v>
      </c>
      <c r="D62" s="12"/>
      <c r="H62" s="11" t="s">
        <v>4</v>
      </c>
      <c r="I62" s="10"/>
    </row>
    <row r="63" spans="2:12" s="2" customFormat="1" ht="15" customHeight="1" x14ac:dyDescent="0.25">
      <c r="C63" s="4" t="s">
        <v>3</v>
      </c>
      <c r="D63" s="4"/>
      <c r="H63" s="4" t="s">
        <v>2</v>
      </c>
      <c r="I63" s="3"/>
    </row>
    <row r="64" spans="2:12" s="2" customFormat="1" ht="15" customHeight="1" x14ac:dyDescent="0.25">
      <c r="D64" s="8"/>
      <c r="E64" s="7"/>
      <c r="H64" s="8"/>
      <c r="I64" s="7"/>
    </row>
    <row r="65" spans="4:9" s="2" customFormat="1" ht="15" customHeight="1" x14ac:dyDescent="0.25">
      <c r="D65" s="8"/>
      <c r="E65" s="7"/>
      <c r="H65" s="8"/>
      <c r="I65" s="7"/>
    </row>
    <row r="66" spans="4:9" s="2" customFormat="1" ht="15" customHeight="1" x14ac:dyDescent="0.25">
      <c r="D66" s="4"/>
      <c r="E66" s="3"/>
      <c r="H66" s="6" t="s">
        <v>1</v>
      </c>
      <c r="I66" s="5"/>
    </row>
    <row r="67" spans="4:9" s="2" customFormat="1" ht="15" customHeight="1" x14ac:dyDescent="0.25">
      <c r="D67" s="4"/>
      <c r="E67" s="3"/>
      <c r="H67" s="4" t="s">
        <v>0</v>
      </c>
      <c r="I67" s="3"/>
    </row>
    <row r="68" spans="4:9" s="1" customFormat="1" ht="13.5" customHeight="1" x14ac:dyDescent="0.25"/>
    <row r="69" spans="4:9" s="1" customFormat="1" ht="13.5" customHeight="1" x14ac:dyDescent="0.25"/>
    <row r="70" spans="4:9" s="1" customFormat="1" ht="13.5" customHeight="1" x14ac:dyDescent="0.25"/>
    <row r="71" spans="4:9" s="1" customFormat="1" ht="13.5" customHeight="1" x14ac:dyDescent="0.25"/>
    <row r="72" spans="4:9" s="1" customFormat="1" ht="13.5" customHeight="1" x14ac:dyDescent="0.25"/>
    <row r="73" spans="4:9" s="1" customFormat="1" ht="13.5" customHeight="1" x14ac:dyDescent="0.25"/>
    <row r="74" spans="4:9" s="1" customFormat="1" ht="13.5" customHeight="1" x14ac:dyDescent="0.25"/>
    <row r="75" spans="4:9" s="1" customFormat="1" ht="13.5" customHeight="1" x14ac:dyDescent="0.25"/>
    <row r="77" spans="4:9" x14ac:dyDescent="0.25"/>
  </sheetData>
  <mergeCells count="79">
    <mergeCell ref="H7:I7"/>
    <mergeCell ref="C9:D9"/>
    <mergeCell ref="H9:I9"/>
    <mergeCell ref="C10:D10"/>
    <mergeCell ref="H10:I10"/>
    <mergeCell ref="C11:D11"/>
    <mergeCell ref="D1:J1"/>
    <mergeCell ref="D2:J2"/>
    <mergeCell ref="D3:J3"/>
    <mergeCell ref="H19:I19"/>
    <mergeCell ref="C20:D20"/>
    <mergeCell ref="H20:I20"/>
    <mergeCell ref="C14:D14"/>
    <mergeCell ref="D4:J4"/>
    <mergeCell ref="D5:J5"/>
    <mergeCell ref="C7:D7"/>
    <mergeCell ref="H22:I22"/>
    <mergeCell ref="H23:I23"/>
    <mergeCell ref="C24:D24"/>
    <mergeCell ref="H24:I24"/>
    <mergeCell ref="H34:I34"/>
    <mergeCell ref="C27:D27"/>
    <mergeCell ref="C21:D21"/>
    <mergeCell ref="C18:D18"/>
    <mergeCell ref="H18:I18"/>
    <mergeCell ref="H35:I35"/>
    <mergeCell ref="H36:I36"/>
    <mergeCell ref="C25:D25"/>
    <mergeCell ref="C26:D26"/>
    <mergeCell ref="H26:I26"/>
    <mergeCell ref="H21:I21"/>
    <mergeCell ref="C22:D22"/>
    <mergeCell ref="H17:I17"/>
    <mergeCell ref="H11:I11"/>
    <mergeCell ref="C12:D12"/>
    <mergeCell ref="H12:I12"/>
    <mergeCell ref="C13:D13"/>
    <mergeCell ref="H13:I13"/>
    <mergeCell ref="H27:I27"/>
    <mergeCell ref="C28:D28"/>
    <mergeCell ref="H28:I28"/>
    <mergeCell ref="C29:D29"/>
    <mergeCell ref="H29:I29"/>
    <mergeCell ref="C15:D15"/>
    <mergeCell ref="H15:I15"/>
    <mergeCell ref="C16:D16"/>
    <mergeCell ref="H16:I16"/>
    <mergeCell ref="C17:D17"/>
    <mergeCell ref="H49:I49"/>
    <mergeCell ref="H51:I51"/>
    <mergeCell ref="C31:D31"/>
    <mergeCell ref="H31:I31"/>
    <mergeCell ref="C32:D32"/>
    <mergeCell ref="H32:I32"/>
    <mergeCell ref="H33:I33"/>
    <mergeCell ref="C56:K56"/>
    <mergeCell ref="H38:I38"/>
    <mergeCell ref="H39:I39"/>
    <mergeCell ref="H40:I40"/>
    <mergeCell ref="H41:I41"/>
    <mergeCell ref="H42:I42"/>
    <mergeCell ref="H43:I43"/>
    <mergeCell ref="H44:I44"/>
    <mergeCell ref="H46:I46"/>
    <mergeCell ref="H47:I47"/>
    <mergeCell ref="D58:E58"/>
    <mergeCell ref="H58:I58"/>
    <mergeCell ref="D59:E59"/>
    <mergeCell ref="H59:I59"/>
    <mergeCell ref="D60:E60"/>
    <mergeCell ref="H60:I60"/>
    <mergeCell ref="D67:E67"/>
    <mergeCell ref="H67:I67"/>
    <mergeCell ref="C62:D62"/>
    <mergeCell ref="C63:D63"/>
    <mergeCell ref="H62:I62"/>
    <mergeCell ref="H63:I63"/>
    <mergeCell ref="D66:E66"/>
    <mergeCell ref="H66:I66"/>
  </mergeCells>
  <pageMargins left="0.70866141732283472" right="0.70866141732283472" top="1.05" bottom="0.4" header="0.31496062992125984" footer="0.31496062992125984"/>
  <pageSetup scale="4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EDOS ACTIVIDADES</vt:lpstr>
      <vt:lpstr>'EDOS ACTIVIDADES'!Área_de_impresión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2021-04-29T21:33:52Z</dcterms:created>
  <dcterms:modified xsi:type="dcterms:W3CDTF">2021-04-29T21:34:02Z</dcterms:modified>
</cp:coreProperties>
</file>